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18\CUENTA PUBLICA 2018\CUENTA PUBLICA ANUAL 2018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  <definedName name="_xlnm.Print_Area" localSheetId="0">PPI!$A$1:$N$39</definedName>
  </definedNames>
  <calcPr calcId="162913"/>
</workbook>
</file>

<file path=xl/calcChain.xml><?xml version="1.0" encoding="utf-8"?>
<calcChain xmlns="http://schemas.openxmlformats.org/spreadsheetml/2006/main">
  <c r="L30" i="1" l="1"/>
  <c r="N29" i="1" l="1"/>
  <c r="M29" i="1"/>
  <c r="N28" i="1"/>
  <c r="M28" i="1"/>
  <c r="L27" i="1"/>
  <c r="K27" i="1"/>
  <c r="N25" i="1"/>
  <c r="M25" i="1"/>
  <c r="L25" i="1"/>
  <c r="K25" i="1"/>
  <c r="N24" i="1"/>
  <c r="M24" i="1"/>
  <c r="L24" i="1"/>
  <c r="K24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N14" i="1"/>
  <c r="M14" i="1"/>
  <c r="N13" i="1"/>
  <c r="M13" i="1"/>
  <c r="N12" i="1"/>
  <c r="M12" i="1"/>
  <c r="L12" i="1"/>
  <c r="K12" i="1"/>
  <c r="N11" i="1"/>
  <c r="M11" i="1"/>
  <c r="L11" i="1"/>
  <c r="K11" i="1"/>
  <c r="L10" i="1"/>
  <c r="K10" i="1"/>
  <c r="N9" i="1"/>
  <c r="M9" i="1"/>
  <c r="L9" i="1"/>
  <c r="K9" i="1"/>
  <c r="L6" i="1"/>
  <c r="L5" i="1"/>
  <c r="N4" i="1"/>
  <c r="M4" i="1"/>
  <c r="L4" i="1"/>
  <c r="K4" i="1"/>
</calcChain>
</file>

<file path=xl/sharedStrings.xml><?xml version="1.0" encoding="utf-8"?>
<sst xmlns="http://schemas.openxmlformats.org/spreadsheetml/2006/main" count="126" uniqueCount="77">
  <si>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</si>
  <si>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</si>
  <si>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</si>
  <si>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</si>
  <si>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</si>
  <si>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</si>
  <si>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</si>
  <si>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</si>
  <si>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</si>
  <si>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</si>
  <si>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</si>
  <si>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</si>
  <si>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</si>
  <si>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</si>
  <si>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</si>
  <si>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</si>
  <si>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</si>
  <si>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</si>
  <si>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</si>
  <si>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</si>
  <si>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</si>
  <si>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</si>
  <si>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</si>
  <si>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</si>
  <si>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</si>
  <si>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</si>
  <si>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</si>
  <si>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</si>
  <si>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</si>
  <si>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</si>
  <si>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</si>
  <si>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</si>
  <si>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</si>
  <si>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</si>
  <si>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</si>
  <si>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</si>
  <si>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</si>
  <si>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</si>
  <si>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</si>
  <si>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</si>
  <si>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INSTITUTO CULTURAL DE LEÓN
Programas y Proyectos de Inversión
DEL 01 DE ENERO AL 31 DE DICIEMBRE DE 2018</t>
  </si>
  <si>
    <t>E</t>
  </si>
  <si>
    <t>” León: Centro de Encuentros Culturales”</t>
  </si>
  <si>
    <t>Coordinar la Feria Nacional del Libro (FeNaL)</t>
  </si>
  <si>
    <t xml:space="preserve">Generar un Festival de Arte Contemporáneo </t>
  </si>
  <si>
    <t>K</t>
  </si>
  <si>
    <t xml:space="preserve">RESCATE DE LA PLAZA DE GALLOS </t>
  </si>
  <si>
    <t>Primera etapa de rehabilitación del inmueble, que consiste en la consolidación y la reestructuración de la techumbre</t>
  </si>
  <si>
    <t>Instalación de subestación e intervención en áreas administrativas y adecuaciones de salones 1 y 2</t>
  </si>
  <si>
    <t>Rehabilitación de rendonde Plaza de Gallos, Rehabilitación del Centro Cultural Plaza de Gallos 2da. Etapa  y  Rehabilitación de Fachada 2da. Etapa</t>
  </si>
  <si>
    <t>PROGRAMA "LLEGANDO A TI" CON PRESENTACIONES ARTISTICAS EN LAS CENTRALES DE TRANSFERENCIA</t>
  </si>
  <si>
    <t>9 CICLOS DE EXPOSICIONES REALIZADOS MULTIDICIPLINARIAS DE ARTES VISUALES</t>
  </si>
  <si>
    <t>FESTIVAL VIVE LA PASION EN EL CENTRO HISTORICO</t>
  </si>
  <si>
    <t>FUNCIONES DE TEATRO ESCOLAR REALIZADAS PARA ATENDER A 39 MIL 500 ALUMNOS DE EDUCACIÓN BASICA</t>
  </si>
  <si>
    <t>"IMPULSO A LAOFERTA ARTISTICA Y CULTURAL</t>
  </si>
  <si>
    <t>OFERTA EDUCATIVA DEL INSTITUTO CULTURAL DE LEÓN AUMENTADA</t>
  </si>
  <si>
    <t>"PROGRAMA DE ACTUALIZACIÓN Y MEJORA DEL PATRIMONIO CULTURAL TANGIBLE"</t>
  </si>
  <si>
    <t>PROYECTO INTEGRAL PARA EL TEATRO MANUEL DOBLADO</t>
  </si>
  <si>
    <t>FESTIVAL INTERNACIONAL CERVANTINO</t>
  </si>
  <si>
    <t>MUESTRA Y FORO DE LA CINETECA</t>
  </si>
  <si>
    <t>CONGRESO DE EDUCACIÓN ARTISTICA</t>
  </si>
  <si>
    <t>EXPOSICIONES MIL</t>
  </si>
  <si>
    <t>MUESTRA DE DANZA FOLKLORICA</t>
  </si>
  <si>
    <t>TALLERES DE LECTURA</t>
  </si>
  <si>
    <t>FESTIVAL DE LA MUERTE</t>
  </si>
  <si>
    <t>MUSEO ITINERANTE</t>
  </si>
  <si>
    <t>ESTIMULOS PARA LA PRODUCCIÓN ARTISTICA MEDIANTE CONVOCATORIAS</t>
  </si>
  <si>
    <t>EDICIONES DE CATALOGOS</t>
  </si>
  <si>
    <t>CONFORMACIÓN DE CONSEJO ACADEMICO</t>
  </si>
  <si>
    <t>CENTRO DE DOCUMENTACIÓN</t>
  </si>
  <si>
    <t>PROYECTO EJECUTIVO CASA DE LA CULTURA DIEGO RIVERA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</si>
  <si>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</si>
  <si>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</si>
  <si>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 Y FINANZAS
LIC. LIZBETH OROZCO ÁLVAREZ</t>
  </si>
  <si>
    <t>EVENTOS CULTURALES REALIZADOS EN COORDINACIÓN CON LA INICIATIVA PRIVADA (MUSEO DE ARTE SACRO)</t>
  </si>
  <si>
    <t>EVENTOS CULTURALES REALIZADOS EN COORDINACIÓN CON LA INICIATIVA PRIVADA (CONSOLIDACIÓN FORTALECIMIENTO DE ORQUESTA Y CORO FUNDACIÓN LEÓN)</t>
  </si>
  <si>
    <t>PROYECTO EJECUTIVO CINETECA PLAZA CATEDRAL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</si>
</sst>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8" tint="-0.24994659260841701"/>
      </left>
      <right style="dotted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dotted">
        <color theme="8" tint="-0.24994659260841701"/>
      </left>
      <right style="dotted">
        <color theme="8" tint="-0.24994659260841701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4" fontId="12" fillId="0" borderId="7" xfId="17" applyFont="1" applyBorder="1" applyAlignment="1" applyProtection="1">
      <alignment vertical="center"/>
      <protection locked="0"/>
    </xf>
    <xf numFmtId="44" fontId="12" fillId="0" borderId="7" xfId="17" applyFont="1" applyFill="1" applyBorder="1" applyAlignment="1" applyProtection="1">
      <alignment vertical="center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44" fontId="12" fillId="5" borderId="7" xfId="17" applyFont="1" applyFill="1" applyBorder="1" applyAlignment="1" applyProtection="1">
      <alignment vertical="center" wrapText="1"/>
      <protection locked="0"/>
    </xf>
    <xf numFmtId="44" fontId="12" fillId="0" borderId="7" xfId="17" applyFont="1" applyFill="1" applyBorder="1" applyAlignment="1" applyProtection="1">
      <alignment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/>
      <protection locked="0"/>
    </xf>
    <xf numFmtId="9" fontId="12" fillId="0" borderId="7" xfId="18" applyFont="1" applyBorder="1" applyAlignment="1" applyProtection="1">
      <alignment vertical="center"/>
      <protection locked="0"/>
    </xf>
    <xf numFmtId="4" fontId="12" fillId="0" borderId="8" xfId="0" applyNumberFormat="1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9" fontId="12" fillId="0" borderId="7" xfId="18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12" fillId="0" borderId="7" xfId="18" applyNumberFormat="1" applyFont="1" applyFill="1" applyBorder="1" applyAlignment="1" applyProtection="1">
      <alignment vertical="center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abSelected="1" zoomScaleNormal="100" workbookViewId="0">
      <selection activeCell="L28" sqref="L28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7.5" style="4" customWidth="1"/>
    <col min="6" max="6" width="25.33203125" style="4" customWidth="1"/>
    <col min="7" max="7" width="22.33203125" style="4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25.5" x14ac:dyDescent="0.2">
      <c r="A4" s="34" t="s">
        <v>41</v>
      </c>
      <c r="B4" s="35" t="s">
        <v>42</v>
      </c>
      <c r="C4" s="36" t="s">
        <v>43</v>
      </c>
      <c r="D4" s="35">
        <v>5018</v>
      </c>
      <c r="E4" s="32">
        <v>1900000</v>
      </c>
      <c r="F4" s="32">
        <v>7670377.0999999996</v>
      </c>
      <c r="G4" s="24">
        <v>7670366.6600000001</v>
      </c>
      <c r="H4" s="37">
        <v>1</v>
      </c>
      <c r="I4" s="37">
        <v>1</v>
      </c>
      <c r="J4" s="37">
        <v>1</v>
      </c>
      <c r="K4" s="38">
        <f>+G4/E4</f>
        <v>4.037035084210526</v>
      </c>
      <c r="L4" s="38">
        <f>+G4/F4</f>
        <v>0.99999863891959118</v>
      </c>
      <c r="M4" s="38">
        <f>+J4/H4</f>
        <v>1</v>
      </c>
      <c r="N4" s="38">
        <f>+J4/I4</f>
        <v>1</v>
      </c>
    </row>
    <row r="5" spans="1:14" ht="25.5" x14ac:dyDescent="0.2">
      <c r="A5" s="34" t="s">
        <v>41</v>
      </c>
      <c r="B5" s="35" t="s">
        <v>42</v>
      </c>
      <c r="C5" s="36" t="s">
        <v>44</v>
      </c>
      <c r="D5" s="35">
        <v>5018</v>
      </c>
      <c r="E5" s="32">
        <v>0</v>
      </c>
      <c r="F5" s="39">
        <v>4183769.36</v>
      </c>
      <c r="G5" s="39">
        <v>4183769.36</v>
      </c>
      <c r="H5" s="37">
        <v>1</v>
      </c>
      <c r="I5" s="37">
        <v>1</v>
      </c>
      <c r="J5" s="37">
        <v>1</v>
      </c>
      <c r="K5" s="38">
        <v>1</v>
      </c>
      <c r="L5" s="38">
        <f t="shared" ref="L5:L27" si="0">+G5/F5</f>
        <v>1</v>
      </c>
      <c r="M5" s="38">
        <v>1</v>
      </c>
      <c r="N5" s="38">
        <v>1</v>
      </c>
    </row>
    <row r="6" spans="1:14" ht="51" x14ac:dyDescent="0.2">
      <c r="A6" s="34" t="s">
        <v>45</v>
      </c>
      <c r="B6" s="35" t="s">
        <v>46</v>
      </c>
      <c r="C6" s="35" t="s">
        <v>47</v>
      </c>
      <c r="D6" s="35">
        <v>5018</v>
      </c>
      <c r="E6" s="32">
        <v>0</v>
      </c>
      <c r="F6" s="24">
        <v>1313.67</v>
      </c>
      <c r="G6" s="24">
        <v>0</v>
      </c>
      <c r="H6" s="37">
        <v>1</v>
      </c>
      <c r="I6" s="37">
        <v>1</v>
      </c>
      <c r="J6" s="37">
        <v>1</v>
      </c>
      <c r="K6" s="38">
        <v>0</v>
      </c>
      <c r="L6" s="38">
        <f t="shared" si="0"/>
        <v>0</v>
      </c>
      <c r="M6" s="38">
        <v>1</v>
      </c>
      <c r="N6" s="38">
        <v>1</v>
      </c>
    </row>
    <row r="7" spans="1:14" ht="51" x14ac:dyDescent="0.2">
      <c r="A7" s="34" t="s">
        <v>45</v>
      </c>
      <c r="B7" s="36" t="s">
        <v>46</v>
      </c>
      <c r="C7" s="36" t="s">
        <v>48</v>
      </c>
      <c r="D7" s="36">
        <v>5018</v>
      </c>
      <c r="E7" s="33">
        <v>0</v>
      </c>
      <c r="F7" s="25">
        <v>1740459</v>
      </c>
      <c r="G7" s="25">
        <v>0</v>
      </c>
      <c r="H7" s="40">
        <v>1</v>
      </c>
      <c r="I7" s="40">
        <v>1</v>
      </c>
      <c r="J7" s="40">
        <v>0</v>
      </c>
      <c r="K7" s="41">
        <v>0</v>
      </c>
      <c r="L7" s="41">
        <v>0</v>
      </c>
      <c r="M7" s="41">
        <v>0</v>
      </c>
      <c r="N7" s="41">
        <v>0</v>
      </c>
    </row>
    <row r="8" spans="1:14" ht="63.75" x14ac:dyDescent="0.2">
      <c r="A8" s="34" t="s">
        <v>45</v>
      </c>
      <c r="B8" s="36" t="s">
        <v>46</v>
      </c>
      <c r="C8" s="36" t="s">
        <v>49</v>
      </c>
      <c r="D8" s="36">
        <v>5018</v>
      </c>
      <c r="E8" s="33">
        <v>0</v>
      </c>
      <c r="F8" s="25">
        <v>10000000</v>
      </c>
      <c r="G8" s="25">
        <v>0</v>
      </c>
      <c r="H8" s="40">
        <v>1</v>
      </c>
      <c r="I8" s="40">
        <v>1</v>
      </c>
      <c r="J8" s="40">
        <v>0</v>
      </c>
      <c r="K8" s="41">
        <v>0</v>
      </c>
      <c r="L8" s="41">
        <v>0</v>
      </c>
      <c r="M8" s="41">
        <v>0</v>
      </c>
      <c r="N8" s="41">
        <v>0</v>
      </c>
    </row>
    <row r="9" spans="1:14" ht="63.75" x14ac:dyDescent="0.2">
      <c r="A9" s="34" t="s">
        <v>41</v>
      </c>
      <c r="B9" s="35" t="s">
        <v>42</v>
      </c>
      <c r="C9" s="36" t="s">
        <v>50</v>
      </c>
      <c r="D9" s="35">
        <v>5018</v>
      </c>
      <c r="E9" s="32">
        <v>160000</v>
      </c>
      <c r="F9" s="39">
        <v>244822.05</v>
      </c>
      <c r="G9" s="39">
        <v>244822.05</v>
      </c>
      <c r="H9" s="37">
        <v>40</v>
      </c>
      <c r="I9" s="37">
        <v>40</v>
      </c>
      <c r="J9" s="37">
        <v>40</v>
      </c>
      <c r="K9" s="38">
        <f>+G9/E9</f>
        <v>1.5301378125</v>
      </c>
      <c r="L9" s="38">
        <f t="shared" si="0"/>
        <v>1</v>
      </c>
      <c r="M9" s="38">
        <f t="shared" ref="M9:M14" si="1">+J9/H9</f>
        <v>1</v>
      </c>
      <c r="N9" s="38">
        <f t="shared" ref="N9:N14" si="2">+J9/I9</f>
        <v>1</v>
      </c>
    </row>
    <row r="10" spans="1:14" ht="51" x14ac:dyDescent="0.2">
      <c r="A10" s="34" t="s">
        <v>41</v>
      </c>
      <c r="B10" s="35" t="s">
        <v>42</v>
      </c>
      <c r="C10" s="36" t="s">
        <v>51</v>
      </c>
      <c r="D10" s="35">
        <v>5018</v>
      </c>
      <c r="E10" s="32">
        <v>601158</v>
      </c>
      <c r="F10" s="39">
        <v>1602465.48</v>
      </c>
      <c r="G10" s="39">
        <v>1602465.48</v>
      </c>
      <c r="H10" s="37">
        <v>3</v>
      </c>
      <c r="I10" s="37">
        <v>3</v>
      </c>
      <c r="J10" s="37">
        <v>3</v>
      </c>
      <c r="K10" s="38">
        <f t="shared" ref="K10:K27" si="3">+G10/E10</f>
        <v>2.6656311319154034</v>
      </c>
      <c r="L10" s="38">
        <f t="shared" si="0"/>
        <v>1</v>
      </c>
      <c r="M10" s="38">
        <v>1</v>
      </c>
      <c r="N10" s="38">
        <v>1</v>
      </c>
    </row>
    <row r="11" spans="1:14" ht="25.5" x14ac:dyDescent="0.2">
      <c r="A11" s="34" t="s">
        <v>41</v>
      </c>
      <c r="B11" s="35" t="s">
        <v>42</v>
      </c>
      <c r="C11" s="36" t="s">
        <v>52</v>
      </c>
      <c r="D11" s="35">
        <v>5018</v>
      </c>
      <c r="E11" s="32">
        <v>25000</v>
      </c>
      <c r="F11" s="32">
        <v>9007.41</v>
      </c>
      <c r="G11" s="24">
        <v>9007.41</v>
      </c>
      <c r="H11" s="37">
        <v>1</v>
      </c>
      <c r="I11" s="37">
        <v>1</v>
      </c>
      <c r="J11" s="37">
        <v>1</v>
      </c>
      <c r="K11" s="38">
        <f t="shared" si="3"/>
        <v>0.36029640000000002</v>
      </c>
      <c r="L11" s="38">
        <f t="shared" si="0"/>
        <v>1</v>
      </c>
      <c r="M11" s="38">
        <f t="shared" si="1"/>
        <v>1</v>
      </c>
      <c r="N11" s="38">
        <f t="shared" si="2"/>
        <v>1</v>
      </c>
    </row>
    <row r="12" spans="1:14" ht="63.75" x14ac:dyDescent="0.2">
      <c r="A12" s="34" t="s">
        <v>41</v>
      </c>
      <c r="B12" s="35" t="s">
        <v>42</v>
      </c>
      <c r="C12" s="36" t="s">
        <v>53</v>
      </c>
      <c r="D12" s="35">
        <v>5018</v>
      </c>
      <c r="E12" s="32">
        <v>600000</v>
      </c>
      <c r="F12" s="39">
        <v>963546.97</v>
      </c>
      <c r="G12" s="39">
        <v>913290.91</v>
      </c>
      <c r="H12" s="37">
        <v>39500</v>
      </c>
      <c r="I12" s="37">
        <v>39500</v>
      </c>
      <c r="J12" s="37">
        <v>39500</v>
      </c>
      <c r="K12" s="38">
        <f t="shared" si="3"/>
        <v>1.5221515166666668</v>
      </c>
      <c r="L12" s="38">
        <f t="shared" si="0"/>
        <v>0.94784264642542548</v>
      </c>
      <c r="M12" s="38">
        <f t="shared" si="1"/>
        <v>1</v>
      </c>
      <c r="N12" s="38">
        <f t="shared" si="2"/>
        <v>1</v>
      </c>
    </row>
    <row r="13" spans="1:14" ht="38.25" x14ac:dyDescent="0.2">
      <c r="A13" s="34" t="s">
        <v>41</v>
      </c>
      <c r="B13" s="35" t="s">
        <v>54</v>
      </c>
      <c r="C13" s="36" t="s">
        <v>55</v>
      </c>
      <c r="D13" s="35">
        <v>5018</v>
      </c>
      <c r="E13" s="32">
        <v>0</v>
      </c>
      <c r="F13" s="32">
        <v>0</v>
      </c>
      <c r="G13" s="24">
        <v>0</v>
      </c>
      <c r="H13" s="37">
        <v>4000</v>
      </c>
      <c r="I13" s="37">
        <v>4000</v>
      </c>
      <c r="J13" s="37">
        <v>4000</v>
      </c>
      <c r="K13" s="38">
        <v>0</v>
      </c>
      <c r="L13" s="38">
        <v>0</v>
      </c>
      <c r="M13" s="38">
        <f>+J13/H13</f>
        <v>1</v>
      </c>
      <c r="N13" s="38">
        <f>+J13/I13</f>
        <v>1</v>
      </c>
    </row>
    <row r="14" spans="1:14" ht="63.75" x14ac:dyDescent="0.2">
      <c r="A14" s="34" t="s">
        <v>41</v>
      </c>
      <c r="B14" s="35" t="s">
        <v>56</v>
      </c>
      <c r="C14" s="36" t="s">
        <v>57</v>
      </c>
      <c r="D14" s="35">
        <v>5018</v>
      </c>
      <c r="E14" s="32">
        <v>0</v>
      </c>
      <c r="F14" s="32">
        <v>0</v>
      </c>
      <c r="G14" s="24">
        <v>0</v>
      </c>
      <c r="H14" s="37">
        <v>1</v>
      </c>
      <c r="I14" s="37">
        <v>1</v>
      </c>
      <c r="J14" s="37">
        <v>1</v>
      </c>
      <c r="K14" s="38">
        <v>0</v>
      </c>
      <c r="L14" s="38">
        <v>0</v>
      </c>
      <c r="M14" s="38">
        <f t="shared" si="1"/>
        <v>1</v>
      </c>
      <c r="N14" s="38">
        <f t="shared" si="2"/>
        <v>1</v>
      </c>
    </row>
    <row r="15" spans="1:14" ht="25.5" x14ac:dyDescent="0.2">
      <c r="A15" s="34" t="s">
        <v>41</v>
      </c>
      <c r="B15" s="35" t="s">
        <v>42</v>
      </c>
      <c r="C15" s="36" t="s">
        <v>58</v>
      </c>
      <c r="D15" s="35">
        <v>5018</v>
      </c>
      <c r="E15" s="32">
        <v>250000</v>
      </c>
      <c r="F15" s="39">
        <v>1233676.26</v>
      </c>
      <c r="G15" s="39">
        <v>1233676.26</v>
      </c>
      <c r="H15" s="37">
        <v>1</v>
      </c>
      <c r="I15" s="37">
        <v>1</v>
      </c>
      <c r="J15" s="37">
        <v>1</v>
      </c>
      <c r="K15" s="38">
        <f t="shared" si="3"/>
        <v>4.9347050399999999</v>
      </c>
      <c r="L15" s="38">
        <f t="shared" si="0"/>
        <v>1</v>
      </c>
      <c r="M15" s="38">
        <v>1</v>
      </c>
      <c r="N15" s="38">
        <v>1</v>
      </c>
    </row>
    <row r="16" spans="1:14" ht="25.5" x14ac:dyDescent="0.2">
      <c r="A16" s="34" t="s">
        <v>41</v>
      </c>
      <c r="B16" s="35" t="s">
        <v>42</v>
      </c>
      <c r="C16" s="36" t="s">
        <v>59</v>
      </c>
      <c r="D16" s="35">
        <v>5018</v>
      </c>
      <c r="E16" s="32">
        <v>123000</v>
      </c>
      <c r="F16" s="39">
        <v>92352.44</v>
      </c>
      <c r="G16" s="39">
        <v>92352.44</v>
      </c>
      <c r="H16" s="37">
        <v>3</v>
      </c>
      <c r="I16" s="37">
        <v>3</v>
      </c>
      <c r="J16" s="37">
        <v>3</v>
      </c>
      <c r="K16" s="38">
        <f t="shared" si="3"/>
        <v>0.75083284552845531</v>
      </c>
      <c r="L16" s="38">
        <f t="shared" si="0"/>
        <v>1</v>
      </c>
      <c r="M16" s="38">
        <v>1</v>
      </c>
      <c r="N16" s="38">
        <v>1</v>
      </c>
    </row>
    <row r="17" spans="1:14" ht="25.5" x14ac:dyDescent="0.2">
      <c r="A17" s="34" t="s">
        <v>41</v>
      </c>
      <c r="B17" s="35" t="s">
        <v>42</v>
      </c>
      <c r="C17" s="36" t="s">
        <v>60</v>
      </c>
      <c r="D17" s="35">
        <v>5018</v>
      </c>
      <c r="E17" s="32">
        <v>200000</v>
      </c>
      <c r="F17" s="39">
        <v>337531.13</v>
      </c>
      <c r="G17" s="39">
        <v>337531.13</v>
      </c>
      <c r="H17" s="37">
        <v>1</v>
      </c>
      <c r="I17" s="37">
        <v>1</v>
      </c>
      <c r="J17" s="37">
        <v>1</v>
      </c>
      <c r="K17" s="38">
        <f t="shared" si="3"/>
        <v>1.68765565</v>
      </c>
      <c r="L17" s="38">
        <f t="shared" si="0"/>
        <v>1</v>
      </c>
      <c r="M17" s="38">
        <v>1</v>
      </c>
      <c r="N17" s="38">
        <v>1</v>
      </c>
    </row>
    <row r="18" spans="1:14" ht="25.5" x14ac:dyDescent="0.2">
      <c r="A18" s="34" t="s">
        <v>41</v>
      </c>
      <c r="B18" s="35" t="s">
        <v>42</v>
      </c>
      <c r="C18" s="36" t="s">
        <v>61</v>
      </c>
      <c r="D18" s="35">
        <v>5018</v>
      </c>
      <c r="E18" s="32">
        <v>400000</v>
      </c>
      <c r="F18" s="39">
        <v>227592.68</v>
      </c>
      <c r="G18" s="39">
        <v>227592.68</v>
      </c>
      <c r="H18" s="37">
        <v>2</v>
      </c>
      <c r="I18" s="37">
        <v>2</v>
      </c>
      <c r="J18" s="37">
        <v>2</v>
      </c>
      <c r="K18" s="38">
        <f t="shared" si="3"/>
        <v>0.56898170000000003</v>
      </c>
      <c r="L18" s="38">
        <f t="shared" si="0"/>
        <v>1</v>
      </c>
      <c r="M18" s="38">
        <v>1</v>
      </c>
      <c r="N18" s="38">
        <v>1</v>
      </c>
    </row>
    <row r="19" spans="1:14" ht="25.5" x14ac:dyDescent="0.2">
      <c r="A19" s="34" t="s">
        <v>41</v>
      </c>
      <c r="B19" s="35" t="s">
        <v>42</v>
      </c>
      <c r="C19" s="36" t="s">
        <v>62</v>
      </c>
      <c r="D19" s="35">
        <v>5018</v>
      </c>
      <c r="E19" s="32">
        <v>30000</v>
      </c>
      <c r="F19" s="39">
        <v>356348.72</v>
      </c>
      <c r="G19" s="39">
        <v>356348.72</v>
      </c>
      <c r="H19" s="37">
        <v>1</v>
      </c>
      <c r="I19" s="37">
        <v>1</v>
      </c>
      <c r="J19" s="37">
        <v>1</v>
      </c>
      <c r="K19" s="38">
        <f t="shared" si="3"/>
        <v>11.878290666666667</v>
      </c>
      <c r="L19" s="38">
        <f t="shared" si="0"/>
        <v>1</v>
      </c>
      <c r="M19" s="38">
        <v>1</v>
      </c>
      <c r="N19" s="38">
        <v>1</v>
      </c>
    </row>
    <row r="20" spans="1:14" ht="25.5" x14ac:dyDescent="0.2">
      <c r="A20" s="34" t="s">
        <v>41</v>
      </c>
      <c r="B20" s="35" t="s">
        <v>42</v>
      </c>
      <c r="C20" s="36" t="s">
        <v>63</v>
      </c>
      <c r="D20" s="35">
        <v>5018</v>
      </c>
      <c r="E20" s="32">
        <v>30000</v>
      </c>
      <c r="F20" s="39">
        <v>346287.59</v>
      </c>
      <c r="G20" s="39">
        <v>346287.59</v>
      </c>
      <c r="H20" s="37">
        <v>1</v>
      </c>
      <c r="I20" s="37">
        <v>1</v>
      </c>
      <c r="J20" s="37">
        <v>1</v>
      </c>
      <c r="K20" s="38">
        <f t="shared" si="3"/>
        <v>11.542919666666668</v>
      </c>
      <c r="L20" s="38">
        <f t="shared" si="0"/>
        <v>1</v>
      </c>
      <c r="M20" s="38">
        <v>1</v>
      </c>
      <c r="N20" s="38">
        <v>1</v>
      </c>
    </row>
    <row r="21" spans="1:14" ht="25.5" x14ac:dyDescent="0.2">
      <c r="A21" s="34" t="s">
        <v>41</v>
      </c>
      <c r="B21" s="35" t="s">
        <v>42</v>
      </c>
      <c r="C21" s="36" t="s">
        <v>64</v>
      </c>
      <c r="D21" s="35">
        <v>5018</v>
      </c>
      <c r="E21" s="32">
        <v>35000</v>
      </c>
      <c r="F21" s="39">
        <v>24043.82</v>
      </c>
      <c r="G21" s="39">
        <v>24043.82</v>
      </c>
      <c r="H21" s="37">
        <v>1</v>
      </c>
      <c r="I21" s="37">
        <v>1</v>
      </c>
      <c r="J21" s="37">
        <v>1</v>
      </c>
      <c r="K21" s="38">
        <f t="shared" si="3"/>
        <v>0.68696628571428575</v>
      </c>
      <c r="L21" s="38">
        <f t="shared" si="0"/>
        <v>1</v>
      </c>
      <c r="M21" s="38">
        <v>1</v>
      </c>
      <c r="N21" s="38">
        <v>1</v>
      </c>
    </row>
    <row r="22" spans="1:14" ht="63.75" x14ac:dyDescent="0.2">
      <c r="A22" s="34" t="s">
        <v>41</v>
      </c>
      <c r="B22" s="35" t="s">
        <v>42</v>
      </c>
      <c r="C22" s="36" t="s">
        <v>74</v>
      </c>
      <c r="D22" s="35">
        <v>5018</v>
      </c>
      <c r="E22" s="32">
        <v>0</v>
      </c>
      <c r="F22" s="32">
        <v>2500000</v>
      </c>
      <c r="G22" s="24">
        <v>0</v>
      </c>
      <c r="H22" s="40">
        <v>1</v>
      </c>
      <c r="I22" s="40">
        <v>1</v>
      </c>
      <c r="J22" s="40">
        <v>0</v>
      </c>
      <c r="K22" s="41">
        <v>0</v>
      </c>
      <c r="L22" s="41">
        <v>0</v>
      </c>
      <c r="M22" s="41">
        <v>0</v>
      </c>
      <c r="N22" s="41">
        <v>0</v>
      </c>
    </row>
    <row r="23" spans="1:14" ht="25.5" x14ac:dyDescent="0.2">
      <c r="A23" s="34" t="s">
        <v>41</v>
      </c>
      <c r="B23" s="35" t="s">
        <v>42</v>
      </c>
      <c r="C23" s="36" t="s">
        <v>65</v>
      </c>
      <c r="D23" s="35">
        <v>5018</v>
      </c>
      <c r="E23" s="32">
        <v>0</v>
      </c>
      <c r="F23" s="32">
        <v>2000000</v>
      </c>
      <c r="G23" s="24">
        <v>0</v>
      </c>
      <c r="H23" s="40">
        <v>1</v>
      </c>
      <c r="I23" s="40">
        <v>1</v>
      </c>
      <c r="J23" s="40">
        <v>0.5</v>
      </c>
      <c r="K23" s="41">
        <v>0</v>
      </c>
      <c r="L23" s="41">
        <v>0</v>
      </c>
      <c r="M23" s="41">
        <v>0.5</v>
      </c>
      <c r="N23" s="41">
        <v>0.5</v>
      </c>
    </row>
    <row r="24" spans="1:14" ht="38.25" x14ac:dyDescent="0.2">
      <c r="A24" s="34" t="s">
        <v>41</v>
      </c>
      <c r="B24" s="35" t="s">
        <v>54</v>
      </c>
      <c r="C24" s="36" t="s">
        <v>66</v>
      </c>
      <c r="D24" s="35">
        <v>5018</v>
      </c>
      <c r="E24" s="32">
        <v>270000</v>
      </c>
      <c r="F24" s="39">
        <v>438872.01</v>
      </c>
      <c r="G24" s="39">
        <v>437569.61</v>
      </c>
      <c r="H24" s="40">
        <v>6</v>
      </c>
      <c r="I24" s="40">
        <v>6</v>
      </c>
      <c r="J24" s="40">
        <v>6</v>
      </c>
      <c r="K24" s="41">
        <f t="shared" si="3"/>
        <v>1.6206281851851851</v>
      </c>
      <c r="L24" s="41">
        <f t="shared" si="0"/>
        <v>0.99703239220017692</v>
      </c>
      <c r="M24" s="41">
        <f>+J24/H24</f>
        <v>1</v>
      </c>
      <c r="N24" s="41">
        <f>+J24/I24</f>
        <v>1</v>
      </c>
    </row>
    <row r="25" spans="1:14" ht="25.5" x14ac:dyDescent="0.2">
      <c r="A25" s="34" t="s">
        <v>41</v>
      </c>
      <c r="B25" s="35" t="s">
        <v>54</v>
      </c>
      <c r="C25" s="36" t="s">
        <v>67</v>
      </c>
      <c r="D25" s="35">
        <v>5018</v>
      </c>
      <c r="E25" s="32">
        <v>200000</v>
      </c>
      <c r="F25" s="39">
        <v>200429.27</v>
      </c>
      <c r="G25" s="39">
        <v>200429.27</v>
      </c>
      <c r="H25" s="40">
        <v>1</v>
      </c>
      <c r="I25" s="40">
        <v>1</v>
      </c>
      <c r="J25" s="40">
        <v>1</v>
      </c>
      <c r="K25" s="41">
        <f t="shared" si="3"/>
        <v>1.0021463499999999</v>
      </c>
      <c r="L25" s="41">
        <f t="shared" si="0"/>
        <v>1</v>
      </c>
      <c r="M25" s="41">
        <f>+J25/H25</f>
        <v>1</v>
      </c>
      <c r="N25" s="41">
        <f>+J25/I25</f>
        <v>1</v>
      </c>
    </row>
    <row r="26" spans="1:14" ht="25.5" x14ac:dyDescent="0.2">
      <c r="A26" s="34" t="s">
        <v>41</v>
      </c>
      <c r="B26" s="35" t="s">
        <v>54</v>
      </c>
      <c r="C26" s="36" t="s">
        <v>68</v>
      </c>
      <c r="D26" s="35">
        <v>5018</v>
      </c>
      <c r="E26" s="32">
        <v>0</v>
      </c>
      <c r="F26" s="32">
        <v>0</v>
      </c>
      <c r="G26" s="24">
        <v>0</v>
      </c>
      <c r="H26" s="40">
        <v>1</v>
      </c>
      <c r="I26" s="40">
        <v>1</v>
      </c>
      <c r="J26" s="40">
        <v>1</v>
      </c>
      <c r="K26" s="41">
        <v>0</v>
      </c>
      <c r="L26" s="41">
        <v>0</v>
      </c>
      <c r="M26" s="41">
        <v>1</v>
      </c>
      <c r="N26" s="41">
        <v>1</v>
      </c>
    </row>
    <row r="27" spans="1:14" ht="25.5" x14ac:dyDescent="0.2">
      <c r="A27" s="34" t="s">
        <v>41</v>
      </c>
      <c r="B27" s="35" t="s">
        <v>54</v>
      </c>
      <c r="C27" s="36" t="s">
        <v>69</v>
      </c>
      <c r="D27" s="35">
        <v>5018</v>
      </c>
      <c r="E27" s="32">
        <v>60000</v>
      </c>
      <c r="F27" s="39">
        <v>64100.88</v>
      </c>
      <c r="G27" s="39">
        <v>64100.88</v>
      </c>
      <c r="H27" s="40">
        <v>1</v>
      </c>
      <c r="I27" s="40">
        <v>1</v>
      </c>
      <c r="J27" s="40">
        <v>1</v>
      </c>
      <c r="K27" s="41">
        <f t="shared" si="3"/>
        <v>1.0683479999999999</v>
      </c>
      <c r="L27" s="41">
        <f t="shared" si="0"/>
        <v>1</v>
      </c>
      <c r="M27" s="41">
        <v>1</v>
      </c>
      <c r="N27" s="41">
        <v>1</v>
      </c>
    </row>
    <row r="28" spans="1:14" ht="63.75" x14ac:dyDescent="0.2">
      <c r="A28" s="34" t="s">
        <v>41</v>
      </c>
      <c r="B28" s="35" t="s">
        <v>56</v>
      </c>
      <c r="C28" s="36" t="s">
        <v>76</v>
      </c>
      <c r="D28" s="35">
        <v>5018</v>
      </c>
      <c r="E28" s="32">
        <v>0</v>
      </c>
      <c r="F28" s="32">
        <v>0</v>
      </c>
      <c r="G28" s="24">
        <v>0</v>
      </c>
      <c r="H28" s="40">
        <v>1</v>
      </c>
      <c r="I28" s="40">
        <v>1</v>
      </c>
      <c r="J28" s="40">
        <v>1</v>
      </c>
      <c r="K28" s="41">
        <v>0</v>
      </c>
      <c r="L28" s="41">
        <v>0</v>
      </c>
      <c r="M28" s="41">
        <f>+J28/H28</f>
        <v>1</v>
      </c>
      <c r="N28" s="41">
        <f>+J28/I28</f>
        <v>1</v>
      </c>
    </row>
    <row r="29" spans="1:14" ht="63.75" x14ac:dyDescent="0.2">
      <c r="A29" s="34" t="s">
        <v>41</v>
      </c>
      <c r="B29" s="35" t="s">
        <v>56</v>
      </c>
      <c r="C29" s="36" t="s">
        <v>70</v>
      </c>
      <c r="D29" s="35">
        <v>5018</v>
      </c>
      <c r="E29" s="32">
        <v>0</v>
      </c>
      <c r="F29" s="32">
        <v>0</v>
      </c>
      <c r="G29" s="24">
        <v>0</v>
      </c>
      <c r="H29" s="40">
        <v>1</v>
      </c>
      <c r="I29" s="40">
        <v>1</v>
      </c>
      <c r="J29" s="40">
        <v>1</v>
      </c>
      <c r="K29" s="41">
        <v>0</v>
      </c>
      <c r="L29" s="41">
        <v>0</v>
      </c>
      <c r="M29" s="41">
        <f>+J29/H29</f>
        <v>1</v>
      </c>
      <c r="N29" s="41">
        <f>+J29/I29</f>
        <v>1</v>
      </c>
    </row>
    <row r="30" spans="1:14" ht="141" customHeight="1" x14ac:dyDescent="0.2">
      <c r="A30" s="34" t="s">
        <v>41</v>
      </c>
      <c r="B30" s="35" t="s">
        <v>42</v>
      </c>
      <c r="C30" s="36" t="s">
        <v>75</v>
      </c>
      <c r="D30" s="35">
        <v>5018</v>
      </c>
      <c r="E30" s="32">
        <v>0</v>
      </c>
      <c r="F30" s="32">
        <v>2000000</v>
      </c>
      <c r="G30" s="24">
        <v>207432</v>
      </c>
      <c r="H30" s="40">
        <v>1</v>
      </c>
      <c r="I30" s="40">
        <v>1</v>
      </c>
      <c r="J30" s="40">
        <v>0.5</v>
      </c>
      <c r="K30" s="44">
        <v>0</v>
      </c>
      <c r="L30" s="41">
        <f>+G30/F30</f>
        <v>0.103716</v>
      </c>
      <c r="M30" s="41">
        <v>0.5</v>
      </c>
      <c r="N30" s="41">
        <v>0.5</v>
      </c>
    </row>
    <row r="31" spans="1:14" x14ac:dyDescent="0.2">
      <c r="A31" s="11" t="s">
        <v>71</v>
      </c>
      <c r="B31" s="26"/>
      <c r="C31" s="26"/>
      <c r="D31" s="27"/>
    </row>
    <row r="32" spans="1:14" x14ac:dyDescent="0.2">
      <c r="A32" s="26"/>
      <c r="B32" s="28"/>
      <c r="C32" s="26"/>
      <c r="D32" s="27"/>
    </row>
    <row r="33" spans="1:8" x14ac:dyDescent="0.2">
      <c r="A33" s="26"/>
      <c r="B33" s="28"/>
      <c r="C33" s="26"/>
      <c r="D33" s="27"/>
    </row>
    <row r="34" spans="1:8" x14ac:dyDescent="0.2">
      <c r="A34" s="26"/>
      <c r="B34" s="28"/>
      <c r="C34" s="26"/>
      <c r="D34" s="27"/>
    </row>
    <row r="35" spans="1:8" x14ac:dyDescent="0.2">
      <c r="A35" s="26"/>
      <c r="B35" s="28"/>
      <c r="C35" s="26"/>
      <c r="D35" s="27"/>
    </row>
    <row r="36" spans="1:8" x14ac:dyDescent="0.2">
      <c r="A36" s="26"/>
      <c r="B36" s="28"/>
      <c r="C36" s="26"/>
      <c r="D36" s="27"/>
    </row>
    <row r="37" spans="1:8" x14ac:dyDescent="0.2">
      <c r="A37" s="11"/>
      <c r="B37" s="26"/>
      <c r="C37" s="26"/>
      <c r="D37" s="27"/>
    </row>
    <row r="38" spans="1:8" x14ac:dyDescent="0.2">
      <c r="A38" s="29"/>
      <c r="B38" s="26"/>
      <c r="C38" s="11"/>
      <c r="D38" s="27"/>
    </row>
    <row r="39" spans="1:8" ht="54.75" customHeight="1" x14ac:dyDescent="0.2">
      <c r="B39" s="30"/>
      <c r="C39" s="31" t="s">
        <v>72</v>
      </c>
      <c r="G39" s="43" t="s">
        <v>73</v>
      </c>
      <c r="H39" s="4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G39:H39"/>
  </mergeCells>
  <dataValidations disablePrompts="1"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1.299212598425197" right="0.70866141732283472" top="1.1417322834645669" bottom="0.74803149606299213" header="0.31496062992125984" footer="0.31496062992125984"/>
  <pageSetup scale="42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2019-02-11T20:24:49Z</cp:lastPrinted>
  <dcterms:created xsi:type="dcterms:W3CDTF">2014-10-22T05:35:08Z</dcterms:created>
  <dcterms:modified xsi:type="dcterms:W3CDTF">2019-02-11T20:25:56Z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